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760" tabRatio="721" activeTab="1"/>
  </bookViews>
  <sheets>
    <sheet name="SEM" sheetId="1" r:id="rId1"/>
    <sheet name="ACUM" sheetId="2" r:id="rId2"/>
  </sheets>
  <definedNames>
    <definedName name="_xlnm.Print_Area" localSheetId="0">'SEM'!$A$1:$M$38</definedName>
  </definedNames>
  <calcPr fullCalcOnLoad="1"/>
</workbook>
</file>

<file path=xl/sharedStrings.xml><?xml version="1.0" encoding="utf-8"?>
<sst xmlns="http://schemas.openxmlformats.org/spreadsheetml/2006/main" count="123" uniqueCount="86">
  <si>
    <t>CONTRALORÍA GENERAL DEL ESTADO</t>
  </si>
  <si>
    <t>DIRECCION GENERAL DE CONTROL Y EVALUACION</t>
  </si>
  <si>
    <t>LICITACIONES PUBLICAS</t>
  </si>
  <si>
    <t>DESCRIPCIÓN</t>
  </si>
  <si>
    <t>PRESUPUESTO BASE</t>
  </si>
  <si>
    <t>TOTAL MONTO ADJUDICADO</t>
  </si>
  <si>
    <t>AHORRO</t>
  </si>
  <si>
    <t>EMPRESAS ADJUDICADAS</t>
  </si>
  <si>
    <t xml:space="preserve">ORIGEN DE LA EMPRESA </t>
  </si>
  <si>
    <t>OBSERVACIONES</t>
  </si>
  <si>
    <t>VERACRUZANA</t>
  </si>
  <si>
    <t>FORÁNEA</t>
  </si>
  <si>
    <t>MUNICIPIO</t>
  </si>
  <si>
    <t>REGION</t>
  </si>
  <si>
    <t>TOTAL</t>
  </si>
  <si>
    <t>LICITACIONES SIMPLIFICADAS</t>
  </si>
  <si>
    <t>ADJUDICACIONES DIRECTAS</t>
  </si>
  <si>
    <t>POR MONTO</t>
  </si>
  <si>
    <t>POR EXCEPCIÓN DE LEY</t>
  </si>
  <si>
    <t>EMPRESA ADJUDICADA</t>
  </si>
  <si>
    <t>ORIGEN DE LA EMPRESA</t>
  </si>
  <si>
    <t>NÚMERO DE OPERACIONES</t>
  </si>
  <si>
    <t>MONTO</t>
  </si>
  <si>
    <t>N° Acuerdo (S1)</t>
  </si>
  <si>
    <t>N° Sesión (S2)</t>
  </si>
  <si>
    <t xml:space="preserve">TOTAL MONTO ADJUDICADO PESOS: </t>
  </si>
  <si>
    <t>Dependencia / Entidad / Fideicomiso</t>
  </si>
  <si>
    <t>Tipo de Licitación</t>
  </si>
  <si>
    <t>Empresas Contratadas</t>
  </si>
  <si>
    <t>Economías</t>
  </si>
  <si>
    <t>Pública Internacional</t>
  </si>
  <si>
    <t>Pública Nacional</t>
  </si>
  <si>
    <t>Adjudicaciones Directas</t>
  </si>
  <si>
    <t xml:space="preserve">Total </t>
  </si>
  <si>
    <t>Veracruzanas</t>
  </si>
  <si>
    <t>Total de Licitaciones (1)</t>
  </si>
  <si>
    <t>Monto Contratado
 (2)</t>
  </si>
  <si>
    <t>Total de Operaciones (3)</t>
  </si>
  <si>
    <t>Monto Contratado
 (4)</t>
  </si>
  <si>
    <t>Monto Contratado
 (6)</t>
  </si>
  <si>
    <t>Número de Operaciones (7)</t>
  </si>
  <si>
    <t>Monto Contratado
 (8)</t>
  </si>
  <si>
    <t>Número de Operaciones (9)</t>
  </si>
  <si>
    <t>Número de Operaciones (11)</t>
  </si>
  <si>
    <t>Total de licitaciones</t>
  </si>
  <si>
    <t>Simplificada</t>
  </si>
  <si>
    <t>Resto del País</t>
  </si>
  <si>
    <t>Total (5)</t>
  </si>
  <si>
    <t>Monto Contratado
 (10)</t>
  </si>
  <si>
    <t xml:space="preserve"> Monto Contratado (12)</t>
  </si>
  <si>
    <t>Presupuesto Base (13)</t>
  </si>
  <si>
    <t>Monto Adjudicado (14)</t>
  </si>
  <si>
    <t>Ahorro (15)</t>
  </si>
  <si>
    <t>ELABORÓ</t>
  </si>
  <si>
    <t>REVISÓ</t>
  </si>
  <si>
    <t>AUTORIZÓ</t>
  </si>
  <si>
    <t>__________________________________________</t>
  </si>
  <si>
    <t>_______________________________________</t>
  </si>
  <si>
    <t>___________________________________________</t>
  </si>
  <si>
    <t>NÚMERO DE LICITACIÓN (S1)</t>
  </si>
  <si>
    <t>ANEXO VIII</t>
  </si>
  <si>
    <t>ANEXO IX</t>
  </si>
  <si>
    <t>SUBSIDIO ESTATAL</t>
  </si>
  <si>
    <t>MATERIALES Y UTILES DE OFICINA</t>
  </si>
  <si>
    <t>JUAN RODRIGUEZ CLARA</t>
  </si>
  <si>
    <t>OLMECA</t>
  </si>
  <si>
    <t>PAPALOAPAN</t>
  </si>
  <si>
    <t>PINTURAS</t>
  </si>
  <si>
    <t>SUBSIDIO FEDERAL</t>
  </si>
  <si>
    <t>TEC. ANDRÈS DOMINGUEZ OSORIO</t>
  </si>
  <si>
    <t>L.C. MARINA A. AMEZCUA GUZMAN</t>
  </si>
  <si>
    <t>INSTITUTO TECNOLOGICO SUPERIOR DE JUAN RODRIGUEZ CLARA</t>
  </si>
  <si>
    <t>C.P. J. ANTONIO DEL VALLE FONSECA</t>
  </si>
  <si>
    <t>ALMACENISTA DEL ITSJRC</t>
  </si>
  <si>
    <t>JEFE DEL DPTO DE RECURSOS MATERIALES DEL ITSJRC</t>
  </si>
  <si>
    <t>SUSBDIRECTOR ADMINISTRATIVO DEL ITSJRC</t>
  </si>
  <si>
    <t>SUBDIRECTOR ADMINISTRATIVO DEL ITSJRC</t>
  </si>
  <si>
    <t xml:space="preserve">                              TEC. ANDRES DOMINGUEZ OSORIO</t>
  </si>
  <si>
    <t xml:space="preserve">                      ALMACENISTA DEL ITSJRC</t>
  </si>
  <si>
    <t xml:space="preserve">                            L.C. MARINA A. AMEZCUA GUZMAN</t>
  </si>
  <si>
    <t xml:space="preserve">                         JEFE DE DEPTO DE RECURSOS MATERIALES</t>
  </si>
  <si>
    <t>OFIX, S.A. DE C.V.</t>
  </si>
  <si>
    <t>COATZACOLACOS</t>
  </si>
  <si>
    <t>PINTA SERVICE, SA. DE C.V.</t>
  </si>
  <si>
    <t>REPORTE ACUMULADO DE ADQUISICIONES DEL 1 DE ENERO AL 31 de ENERO  DE  2011</t>
  </si>
  <si>
    <t>REPORTE SEMANAL DE ADQUISICIONES DEL 01 AL 31 DE ENERO DEL 2011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</si>
</sst>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_ ;[Red]\-0\ "/>
    <numFmt numFmtId="166" formatCode="#,##0.00_ ;[Red]\-#,##0.00\ "/>
    <numFmt numFmtId="167" formatCode="&quot;$&quot;#,##0.00"/>
    <numFmt numFmtId="168" formatCode="_-[$€-2]* #,##0.00_-;\-[$€-2]* #,##0.00_-;_-[$€-2]* &quot;-&quot;??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5"/>
      <name val="Century Gothic"/>
      <family val="2"/>
    </font>
    <font>
      <sz val="8"/>
      <name val="Arial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b/>
      <i/>
      <u val="single"/>
      <sz val="10"/>
      <name val="Century Gothic"/>
      <family val="2"/>
    </font>
    <font>
      <b/>
      <i/>
      <u val="single"/>
      <sz val="8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1"/>
      <color indexed="8"/>
      <name val="Century Gothic"/>
      <family val="2"/>
    </font>
    <font>
      <b/>
      <sz val="8"/>
      <name val="Arial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b/>
      <sz val="8"/>
      <name val="Century Gothic"/>
      <family val="2"/>
    </font>
    <font>
      <sz val="10"/>
      <name val="Century Gothic"/>
      <family val="2"/>
    </font>
    <font>
      <b/>
      <sz val="10"/>
      <name val="Arial"/>
      <family val="2"/>
    </font>
    <font>
      <b/>
      <i/>
      <u val="single"/>
      <sz val="11"/>
      <name val="Arial"/>
      <family val="2"/>
    </font>
    <font>
      <b/>
      <sz val="11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1"/>
      <color indexed="10"/>
      <name val="Century Gothic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8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 shrinkToFit="1"/>
    </xf>
    <xf numFmtId="0" fontId="9" fillId="33" borderId="1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43" fontId="3" fillId="0" borderId="11" xfId="49" applyFont="1" applyFill="1" applyBorder="1" applyAlignment="1">
      <alignment horizontal="center" vertical="center" wrapText="1" shrinkToFit="1"/>
    </xf>
    <xf numFmtId="43" fontId="3" fillId="0" borderId="11" xfId="0" applyNumberFormat="1" applyFont="1" applyFill="1" applyBorder="1" applyAlignment="1">
      <alignment horizontal="center" vertical="center" wrapText="1" shrinkToFit="1"/>
    </xf>
    <xf numFmtId="0" fontId="11" fillId="0" borderId="11" xfId="0" applyFont="1" applyFill="1" applyBorder="1" applyAlignment="1">
      <alignment horizontal="center" vertical="center" wrapText="1" shrinkToFit="1"/>
    </xf>
    <xf numFmtId="8" fontId="8" fillId="33" borderId="11" xfId="0" applyNumberFormat="1" applyFont="1" applyFill="1" applyBorder="1" applyAlignment="1">
      <alignment horizontal="center" vertical="center" wrapText="1"/>
    </xf>
    <xf numFmtId="8" fontId="8" fillId="33" borderId="11" xfId="0" applyNumberFormat="1" applyFont="1" applyFill="1" applyBorder="1" applyAlignment="1">
      <alignment vertical="center" wrapText="1"/>
    </xf>
    <xf numFmtId="164" fontId="8" fillId="33" borderId="12" xfId="0" applyNumberFormat="1" applyFont="1" applyFill="1" applyBorder="1" applyAlignment="1">
      <alignment horizontal="center" vertical="center" wrapText="1"/>
    </xf>
    <xf numFmtId="164" fontId="8" fillId="33" borderId="1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 shrinkToFit="1"/>
    </xf>
    <xf numFmtId="8" fontId="16" fillId="33" borderId="11" xfId="0" applyNumberFormat="1" applyFont="1" applyFill="1" applyBorder="1" applyAlignment="1">
      <alignment horizontal="center" vertical="center" wrapText="1"/>
    </xf>
    <xf numFmtId="165" fontId="16" fillId="33" borderId="11" xfId="0" applyNumberFormat="1" applyFont="1" applyFill="1" applyBorder="1" applyAlignment="1">
      <alignment horizontal="center" vertical="center" wrapText="1"/>
    </xf>
    <xf numFmtId="166" fontId="16" fillId="33" borderId="11" xfId="0" applyNumberFormat="1" applyFont="1" applyFill="1" applyBorder="1" applyAlignment="1">
      <alignment horizontal="center" vertical="center" wrapText="1"/>
    </xf>
    <xf numFmtId="43" fontId="12" fillId="0" borderId="11" xfId="47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57">
      <alignment/>
      <protection/>
    </xf>
    <xf numFmtId="0" fontId="19" fillId="0" borderId="0" xfId="57" applyFont="1" applyAlignment="1">
      <alignment/>
      <protection/>
    </xf>
    <xf numFmtId="0" fontId="14" fillId="33" borderId="11" xfId="57" applyFont="1" applyFill="1" applyBorder="1" applyAlignment="1">
      <alignment horizontal="center" vertical="center" wrapText="1"/>
      <protection/>
    </xf>
    <xf numFmtId="0" fontId="13" fillId="0" borderId="0" xfId="57" applyFont="1">
      <alignment/>
      <protection/>
    </xf>
    <xf numFmtId="0" fontId="14" fillId="0" borderId="11" xfId="57" applyFont="1" applyFill="1" applyBorder="1" applyAlignment="1">
      <alignment horizontal="center" vertical="center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4" fontId="12" fillId="0" borderId="11" xfId="57" applyNumberFormat="1" applyFont="1" applyFill="1" applyBorder="1" applyAlignment="1">
      <alignment horizontal="center" vertical="center" wrapText="1"/>
      <protection/>
    </xf>
    <xf numFmtId="0" fontId="18" fillId="0" borderId="0" xfId="57" applyFont="1">
      <alignment/>
      <protection/>
    </xf>
    <xf numFmtId="0" fontId="14" fillId="0" borderId="11" xfId="57" applyFont="1" applyBorder="1">
      <alignment/>
      <protection/>
    </xf>
    <xf numFmtId="0" fontId="12" fillId="0" borderId="11" xfId="57" applyFont="1" applyBorder="1">
      <alignment/>
      <protection/>
    </xf>
    <xf numFmtId="1" fontId="14" fillId="33" borderId="11" xfId="57" applyNumberFormat="1" applyFont="1" applyFill="1" applyBorder="1" applyAlignment="1">
      <alignment horizontal="center" vertical="center" wrapText="1"/>
      <protection/>
    </xf>
    <xf numFmtId="4" fontId="14" fillId="33" borderId="11" xfId="57" applyNumberFormat="1" applyFont="1" applyFill="1" applyBorder="1" applyAlignment="1">
      <alignment horizontal="center" vertical="center" wrapText="1"/>
      <protection/>
    </xf>
    <xf numFmtId="4" fontId="1" fillId="0" borderId="0" xfId="57" applyNumberFormat="1">
      <alignment/>
      <protection/>
    </xf>
    <xf numFmtId="0" fontId="21" fillId="0" borderId="11" xfId="0" applyFont="1" applyFill="1" applyBorder="1" applyAlignment="1">
      <alignment horizontal="center" vertical="center" wrapText="1" shrinkToFit="1"/>
    </xf>
    <xf numFmtId="43" fontId="21" fillId="0" borderId="11" xfId="49" applyFont="1" applyFill="1" applyBorder="1" applyAlignment="1">
      <alignment horizontal="center" vertical="center" wrapText="1" shrinkToFit="1"/>
    </xf>
    <xf numFmtId="43" fontId="21" fillId="0" borderId="11" xfId="0" applyNumberFormat="1" applyFont="1" applyFill="1" applyBorder="1" applyAlignment="1">
      <alignment horizontal="center" vertical="center" wrapText="1" shrinkToFit="1"/>
    </xf>
    <xf numFmtId="0" fontId="22" fillId="0" borderId="11" xfId="0" applyFont="1" applyFill="1" applyBorder="1" applyAlignment="1">
      <alignment horizontal="center" vertical="center" wrapText="1" shrinkToFit="1"/>
    </xf>
    <xf numFmtId="0" fontId="21" fillId="0" borderId="0" xfId="0" applyFont="1" applyAlignment="1">
      <alignment/>
    </xf>
    <xf numFmtId="0" fontId="11" fillId="0" borderId="0" xfId="58" applyFont="1">
      <alignment/>
      <protection/>
    </xf>
    <xf numFmtId="0" fontId="8" fillId="0" borderId="0" xfId="58" applyFont="1" applyAlignment="1">
      <alignment horizontal="justify"/>
      <protection/>
    </xf>
    <xf numFmtId="0" fontId="17" fillId="0" borderId="0" xfId="58" applyFont="1" applyAlignment="1">
      <alignment horizontal="center"/>
      <protection/>
    </xf>
    <xf numFmtId="0" fontId="15" fillId="0" borderId="0" xfId="58" applyFont="1" applyAlignment="1">
      <alignment/>
      <protection/>
    </xf>
    <xf numFmtId="0" fontId="17" fillId="0" borderId="0" xfId="58" applyFont="1" applyAlignment="1">
      <alignment/>
      <protection/>
    </xf>
    <xf numFmtId="0" fontId="3" fillId="0" borderId="0" xfId="58" applyFont="1">
      <alignment/>
      <protection/>
    </xf>
    <xf numFmtId="0" fontId="8" fillId="0" borderId="0" xfId="58" applyFont="1">
      <alignment/>
      <protection/>
    </xf>
    <xf numFmtId="0" fontId="1" fillId="0" borderId="0" xfId="56">
      <alignment/>
      <protection/>
    </xf>
    <xf numFmtId="0" fontId="15" fillId="0" borderId="0" xfId="58" applyFont="1" applyAlignment="1">
      <alignment horizontal="center"/>
      <protection/>
    </xf>
    <xf numFmtId="0" fontId="15" fillId="0" borderId="0" xfId="58" applyFont="1">
      <alignment/>
      <protection/>
    </xf>
    <xf numFmtId="0" fontId="15" fillId="0" borderId="0" xfId="58" applyFont="1" applyAlignment="1">
      <alignment horizontal="justify"/>
      <protection/>
    </xf>
    <xf numFmtId="0" fontId="21" fillId="0" borderId="11" xfId="0" applyFont="1" applyFill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166" fontId="16" fillId="0" borderId="11" xfId="0" applyNumberFormat="1" applyFont="1" applyFill="1" applyBorder="1" applyAlignment="1">
      <alignment horizontal="center" vertical="center" wrapText="1"/>
    </xf>
    <xf numFmtId="0" fontId="8" fillId="0" borderId="0" xfId="58" applyFont="1" applyAlignment="1">
      <alignment horizontal="center"/>
      <protection/>
    </xf>
    <xf numFmtId="167" fontId="16" fillId="33" borderId="11" xfId="0" applyNumberFormat="1" applyFont="1" applyFill="1" applyBorder="1" applyAlignment="1">
      <alignment horizontal="center" vertical="center" wrapText="1"/>
    </xf>
    <xf numFmtId="0" fontId="8" fillId="0" borderId="0" xfId="58" applyFont="1" applyAlignment="1">
      <alignment horizontal="center" vertical="center"/>
      <protection/>
    </xf>
    <xf numFmtId="0" fontId="21" fillId="0" borderId="11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4" fontId="9" fillId="33" borderId="12" xfId="0" applyNumberFormat="1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 wrapText="1"/>
    </xf>
    <xf numFmtId="4" fontId="9" fillId="33" borderId="15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 shrinkToFit="1"/>
    </xf>
    <xf numFmtId="0" fontId="9" fillId="33" borderId="14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 wrapText="1" shrinkToFit="1"/>
    </xf>
    <xf numFmtId="0" fontId="9" fillId="33" borderId="11" xfId="0" applyFont="1" applyFill="1" applyBorder="1" applyAlignment="1">
      <alignment horizontal="center" vertical="center" wrapText="1" shrinkToFit="1"/>
    </xf>
    <xf numFmtId="0" fontId="21" fillId="0" borderId="13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 shrinkToFit="1"/>
    </xf>
    <xf numFmtId="0" fontId="8" fillId="34" borderId="11" xfId="0" applyFont="1" applyFill="1" applyBorder="1" applyAlignment="1">
      <alignment horizontal="left" vertical="center" wrapText="1"/>
    </xf>
    <xf numFmtId="0" fontId="15" fillId="34" borderId="11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4" fontId="9" fillId="33" borderId="17" xfId="0" applyNumberFormat="1" applyFont="1" applyFill="1" applyBorder="1" applyAlignment="1">
      <alignment horizontal="center" vertical="center" wrapText="1"/>
    </xf>
    <xf numFmtId="4" fontId="9" fillId="33" borderId="18" xfId="0" applyNumberFormat="1" applyFont="1" applyFill="1" applyBorder="1" applyAlignment="1">
      <alignment horizontal="center" vertical="center" wrapText="1"/>
    </xf>
    <xf numFmtId="4" fontId="9" fillId="33" borderId="19" xfId="0" applyNumberFormat="1" applyFont="1" applyFill="1" applyBorder="1" applyAlignment="1">
      <alignment horizontal="center" vertical="center" wrapText="1"/>
    </xf>
    <xf numFmtId="4" fontId="9" fillId="33" borderId="20" xfId="0" applyNumberFormat="1" applyFont="1" applyFill="1" applyBorder="1" applyAlignment="1">
      <alignment horizontal="center" vertical="center" wrapText="1"/>
    </xf>
    <xf numFmtId="4" fontId="10" fillId="33" borderId="15" xfId="0" applyNumberFormat="1" applyFont="1" applyFill="1" applyBorder="1" applyAlignment="1">
      <alignment horizontal="center" vertical="center" wrapText="1"/>
    </xf>
    <xf numFmtId="4" fontId="10" fillId="33" borderId="16" xfId="0" applyNumberFormat="1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9" fillId="33" borderId="16" xfId="0" applyNumberFormat="1" applyFont="1" applyFill="1" applyBorder="1" applyAlignment="1">
      <alignment horizontal="center" vertical="center" wrapText="1"/>
    </xf>
    <xf numFmtId="4" fontId="10" fillId="33" borderId="15" xfId="0" applyNumberFormat="1" applyFont="1" applyFill="1" applyBorder="1" applyAlignment="1">
      <alignment horizontal="center" vertical="center"/>
    </xf>
    <xf numFmtId="4" fontId="10" fillId="33" borderId="16" xfId="0" applyNumberFormat="1" applyFont="1" applyFill="1" applyBorder="1" applyAlignment="1">
      <alignment horizontal="center" vertical="center"/>
    </xf>
    <xf numFmtId="4" fontId="10" fillId="33" borderId="12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43" fontId="21" fillId="0" borderId="13" xfId="0" applyNumberFormat="1" applyFont="1" applyFill="1" applyBorder="1" applyAlignment="1">
      <alignment horizontal="center" vertical="center" wrapText="1" shrinkToFit="1"/>
    </xf>
    <xf numFmtId="43" fontId="21" fillId="0" borderId="14" xfId="0" applyNumberFormat="1" applyFont="1" applyFill="1" applyBorder="1" applyAlignment="1">
      <alignment horizontal="center" vertical="center" wrapText="1" shrinkToFit="1"/>
    </xf>
    <xf numFmtId="43" fontId="21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8" fillId="34" borderId="13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/>
    </xf>
    <xf numFmtId="43" fontId="3" fillId="0" borderId="13" xfId="0" applyNumberFormat="1" applyFont="1" applyFill="1" applyBorder="1" applyAlignment="1">
      <alignment horizontal="center" vertical="center" wrapText="1" shrinkToFit="1"/>
    </xf>
    <xf numFmtId="43" fontId="3" fillId="0" borderId="14" xfId="0" applyNumberFormat="1" applyFont="1" applyFill="1" applyBorder="1" applyAlignment="1">
      <alignment horizontal="center" vertical="center" wrapText="1" shrinkToFit="1"/>
    </xf>
    <xf numFmtId="43" fontId="3" fillId="0" borderId="10" xfId="0" applyNumberFormat="1" applyFont="1" applyFill="1" applyBorder="1" applyAlignment="1">
      <alignment horizontal="center" vertical="center" wrapText="1" shrinkToFit="1"/>
    </xf>
    <xf numFmtId="0" fontId="15" fillId="0" borderId="0" xfId="58" applyFont="1" applyAlignment="1">
      <alignment horizontal="center"/>
      <protection/>
    </xf>
    <xf numFmtId="0" fontId="14" fillId="33" borderId="15" xfId="57" applyFont="1" applyFill="1" applyBorder="1" applyAlignment="1">
      <alignment horizontal="center" vertical="center" wrapText="1"/>
      <protection/>
    </xf>
    <xf numFmtId="0" fontId="14" fillId="33" borderId="12" xfId="57" applyFont="1" applyFill="1" applyBorder="1" applyAlignment="1">
      <alignment horizontal="center" vertical="center" wrapText="1"/>
      <protection/>
    </xf>
    <xf numFmtId="0" fontId="14" fillId="33" borderId="13" xfId="57" applyFont="1" applyFill="1" applyBorder="1" applyAlignment="1">
      <alignment horizontal="center" vertical="center" wrapText="1"/>
      <protection/>
    </xf>
    <xf numFmtId="0" fontId="14" fillId="33" borderId="10" xfId="57" applyFont="1" applyFill="1" applyBorder="1" applyAlignment="1">
      <alignment horizontal="center" vertical="center" wrapText="1"/>
      <protection/>
    </xf>
    <xf numFmtId="0" fontId="2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19" fillId="0" borderId="0" xfId="57" applyFont="1" applyAlignment="1">
      <alignment horizontal="center"/>
      <protection/>
    </xf>
    <xf numFmtId="0" fontId="14" fillId="33" borderId="16" xfId="57" applyFont="1" applyFill="1" applyBorder="1" applyAlignment="1">
      <alignment horizontal="center" vertical="center" wrapText="1"/>
      <protection/>
    </xf>
    <xf numFmtId="0" fontId="14" fillId="33" borderId="14" xfId="57" applyFont="1" applyFill="1" applyBorder="1" applyAlignment="1">
      <alignment horizontal="center" vertical="center" wrapText="1"/>
      <protection/>
    </xf>
    <xf numFmtId="0" fontId="14" fillId="33" borderId="11" xfId="57" applyFont="1" applyFill="1" applyBorder="1" applyAlignment="1">
      <alignment horizontal="center" vertical="center" wrapText="1"/>
      <protection/>
    </xf>
    <xf numFmtId="0" fontId="18" fillId="0" borderId="0" xfId="56" applyFont="1" applyAlignment="1">
      <alignment horizontal="center"/>
      <protection/>
    </xf>
    <xf numFmtId="43" fontId="16" fillId="33" borderId="11" xfId="47" applyFont="1" applyFill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rmal 2_Anexo_VIII_y_IX_INF._SEMANAL_y_ACUMULADO_ADQ_MAR njos" xfId="56"/>
    <cellStyle name="Normal 2_INF._SEMANAL_y_ACUMULADO_JUNIO_ADQ(1) jrclara" xfId="57"/>
    <cellStyle name="Normal_ITS NARANJOS_Adq_Marzo10 (761)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zoomScale="66" zoomScaleNormal="66" zoomScaleSheetLayoutView="100" zoomScalePageLayoutView="0" workbookViewId="0" topLeftCell="A13">
      <selection activeCell="C27" sqref="C27"/>
    </sheetView>
  </sheetViews>
  <sheetFormatPr defaultColWidth="11.421875" defaultRowHeight="12.75"/>
  <cols>
    <col min="1" max="1" width="67.00390625" style="1" customWidth="1"/>
    <col min="2" max="2" width="23.421875" style="1" customWidth="1"/>
    <col min="3" max="3" width="18.8515625" style="1" customWidth="1"/>
    <col min="4" max="4" width="17.8515625" style="1" customWidth="1"/>
    <col min="5" max="5" width="13.57421875" style="1" customWidth="1"/>
    <col min="6" max="6" width="18.140625" style="1" customWidth="1"/>
    <col min="7" max="7" width="13.57421875" style="1" customWidth="1"/>
    <col min="8" max="8" width="41.140625" style="1" customWidth="1"/>
    <col min="9" max="9" width="26.57421875" style="1" customWidth="1"/>
    <col min="10" max="10" width="18.57421875" style="1" customWidth="1"/>
    <col min="11" max="11" width="12.7109375" style="1" customWidth="1"/>
    <col min="12" max="12" width="9.00390625" style="1" customWidth="1"/>
    <col min="13" max="13" width="14.57421875" style="1" customWidth="1"/>
    <col min="14" max="16384" width="11.421875" style="1" customWidth="1"/>
  </cols>
  <sheetData>
    <row r="1" spans="1:13" ht="18.7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4.25">
      <c r="A3" s="109" t="s">
        <v>85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 t="s">
        <v>60</v>
      </c>
    </row>
    <row r="5" spans="1:13" ht="12.75">
      <c r="A5" s="110" t="s">
        <v>71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111" t="s">
        <v>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</row>
    <row r="8" spans="1:13" ht="26.25" customHeight="1">
      <c r="A8" s="68" t="s">
        <v>59</v>
      </c>
      <c r="B8" s="68" t="s">
        <v>3</v>
      </c>
      <c r="C8" s="86" t="s">
        <v>4</v>
      </c>
      <c r="D8" s="67" t="s">
        <v>5</v>
      </c>
      <c r="E8" s="90" t="s">
        <v>6</v>
      </c>
      <c r="F8" s="93" t="s">
        <v>7</v>
      </c>
      <c r="G8" s="94"/>
      <c r="H8" s="95"/>
      <c r="I8" s="71" t="s">
        <v>8</v>
      </c>
      <c r="J8" s="72"/>
      <c r="K8" s="73"/>
      <c r="L8" s="74" t="s">
        <v>9</v>
      </c>
      <c r="M8" s="74"/>
    </row>
    <row r="9" spans="1:13" ht="12" customHeight="1">
      <c r="A9" s="69"/>
      <c r="B9" s="69"/>
      <c r="C9" s="87"/>
      <c r="D9" s="89"/>
      <c r="E9" s="91"/>
      <c r="F9" s="96"/>
      <c r="G9" s="97"/>
      <c r="H9" s="98"/>
      <c r="I9" s="74" t="s">
        <v>10</v>
      </c>
      <c r="J9" s="74"/>
      <c r="K9" s="68" t="s">
        <v>11</v>
      </c>
      <c r="L9" s="74"/>
      <c r="M9" s="74"/>
    </row>
    <row r="10" spans="1:13" ht="12.75" customHeight="1">
      <c r="A10" s="70"/>
      <c r="B10" s="70"/>
      <c r="C10" s="88"/>
      <c r="D10" s="65"/>
      <c r="E10" s="92"/>
      <c r="F10" s="99"/>
      <c r="G10" s="100"/>
      <c r="H10" s="101"/>
      <c r="I10" s="5" t="s">
        <v>12</v>
      </c>
      <c r="J10" s="4" t="s">
        <v>13</v>
      </c>
      <c r="K10" s="70"/>
      <c r="L10" s="74"/>
      <c r="M10" s="74"/>
    </row>
    <row r="11" spans="1:13" ht="26.25" customHeight="1">
      <c r="A11" s="6"/>
      <c r="B11" s="6"/>
      <c r="C11" s="7"/>
      <c r="D11" s="7"/>
      <c r="E11" s="8"/>
      <c r="F11" s="114"/>
      <c r="G11" s="115"/>
      <c r="H11" s="116"/>
      <c r="I11" s="6"/>
      <c r="J11" s="6"/>
      <c r="K11" s="9"/>
      <c r="L11" s="102"/>
      <c r="M11" s="103"/>
    </row>
    <row r="12" spans="1:13" ht="18.75" customHeight="1">
      <c r="A12" s="10" t="s">
        <v>14</v>
      </c>
      <c r="B12" s="11"/>
      <c r="C12" s="12">
        <f>SUM(C11:C11)</f>
        <v>0</v>
      </c>
      <c r="D12" s="12">
        <f>SUM(D11:D11)</f>
        <v>0</v>
      </c>
      <c r="E12" s="13">
        <f>SUM(E11:E11)</f>
        <v>0</v>
      </c>
      <c r="F12" s="14"/>
      <c r="G12" s="14"/>
      <c r="H12" s="14"/>
      <c r="I12" s="14"/>
      <c r="J12" s="14"/>
      <c r="K12" s="14"/>
      <c r="L12" s="15"/>
      <c r="M12" s="15"/>
    </row>
    <row r="13" spans="9:13" ht="13.5">
      <c r="I13" s="14"/>
      <c r="J13" s="14"/>
      <c r="K13" s="14"/>
      <c r="L13" s="15"/>
      <c r="M13" s="15"/>
    </row>
    <row r="14" spans="1:13" ht="12.75">
      <c r="A14" s="111" t="s">
        <v>15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3"/>
    </row>
    <row r="15" spans="1:13" ht="43.5" customHeight="1">
      <c r="A15" s="68" t="s">
        <v>59</v>
      </c>
      <c r="B15" s="68" t="s">
        <v>3</v>
      </c>
      <c r="C15" s="86" t="s">
        <v>4</v>
      </c>
      <c r="D15" s="67" t="s">
        <v>5</v>
      </c>
      <c r="E15" s="90" t="s">
        <v>6</v>
      </c>
      <c r="F15" s="93" t="s">
        <v>7</v>
      </c>
      <c r="G15" s="94"/>
      <c r="H15" s="95"/>
      <c r="I15" s="71" t="s">
        <v>8</v>
      </c>
      <c r="J15" s="72"/>
      <c r="K15" s="73"/>
      <c r="L15" s="74" t="s">
        <v>9</v>
      </c>
      <c r="M15" s="74"/>
    </row>
    <row r="16" spans="1:13" ht="13.5" customHeight="1">
      <c r="A16" s="69"/>
      <c r="B16" s="69"/>
      <c r="C16" s="87"/>
      <c r="D16" s="89"/>
      <c r="E16" s="91"/>
      <c r="F16" s="96"/>
      <c r="G16" s="97"/>
      <c r="H16" s="98"/>
      <c r="I16" s="74" t="s">
        <v>10</v>
      </c>
      <c r="J16" s="74"/>
      <c r="K16" s="68" t="s">
        <v>11</v>
      </c>
      <c r="L16" s="74"/>
      <c r="M16" s="74"/>
    </row>
    <row r="17" spans="1:13" ht="12.75" customHeight="1">
      <c r="A17" s="70"/>
      <c r="B17" s="70"/>
      <c r="C17" s="88"/>
      <c r="D17" s="65"/>
      <c r="E17" s="92"/>
      <c r="F17" s="99"/>
      <c r="G17" s="100"/>
      <c r="H17" s="101"/>
      <c r="I17" s="5" t="s">
        <v>12</v>
      </c>
      <c r="J17" s="4" t="s">
        <v>13</v>
      </c>
      <c r="K17" s="70"/>
      <c r="L17" s="74"/>
      <c r="M17" s="74"/>
    </row>
    <row r="18" spans="1:13" s="38" customFormat="1" ht="28.5" customHeight="1">
      <c r="A18" s="34"/>
      <c r="B18" s="34"/>
      <c r="C18" s="35"/>
      <c r="D18" s="35"/>
      <c r="E18" s="36"/>
      <c r="F18" s="104"/>
      <c r="G18" s="105"/>
      <c r="H18" s="106"/>
      <c r="I18" s="34"/>
      <c r="J18" s="34"/>
      <c r="K18" s="37"/>
      <c r="L18" s="75"/>
      <c r="M18" s="76"/>
    </row>
    <row r="19" spans="1:13" ht="18" customHeight="1">
      <c r="A19" s="10" t="s">
        <v>14</v>
      </c>
      <c r="B19" s="11"/>
      <c r="C19" s="12">
        <f>SUM(C18:C18)</f>
        <v>0</v>
      </c>
      <c r="D19" s="12">
        <f>SUM(D18:D18)</f>
        <v>0</v>
      </c>
      <c r="E19" s="13">
        <f>SUM(E18:E18)</f>
        <v>0</v>
      </c>
      <c r="F19" s="14"/>
      <c r="G19" s="14"/>
      <c r="H19" s="14"/>
      <c r="I19" s="14"/>
      <c r="J19" s="14"/>
      <c r="K19" s="14"/>
      <c r="L19" s="15"/>
      <c r="M19" s="15"/>
    </row>
    <row r="21" spans="1:13" ht="13.5">
      <c r="A21" s="77" t="s">
        <v>16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26.25" customHeight="1">
      <c r="A22" s="79" t="s">
        <v>3</v>
      </c>
      <c r="B22" s="71" t="s">
        <v>17</v>
      </c>
      <c r="C22" s="73"/>
      <c r="D22" s="71" t="s">
        <v>18</v>
      </c>
      <c r="E22" s="72"/>
      <c r="F22" s="72"/>
      <c r="G22" s="73"/>
      <c r="H22" s="68" t="s">
        <v>19</v>
      </c>
      <c r="I22" s="71" t="s">
        <v>20</v>
      </c>
      <c r="J22" s="72"/>
      <c r="K22" s="73"/>
      <c r="L22" s="74" t="s">
        <v>9</v>
      </c>
      <c r="M22" s="74"/>
    </row>
    <row r="23" spans="1:13" ht="13.5" customHeight="1">
      <c r="A23" s="80"/>
      <c r="B23" s="66" t="s">
        <v>21</v>
      </c>
      <c r="C23" s="82" t="s">
        <v>22</v>
      </c>
      <c r="D23" s="84" t="s">
        <v>21</v>
      </c>
      <c r="E23" s="65" t="s">
        <v>22</v>
      </c>
      <c r="F23" s="67" t="s">
        <v>23</v>
      </c>
      <c r="G23" s="67" t="s">
        <v>24</v>
      </c>
      <c r="H23" s="69"/>
      <c r="I23" s="74" t="s">
        <v>10</v>
      </c>
      <c r="J23" s="74"/>
      <c r="K23" s="68" t="s">
        <v>11</v>
      </c>
      <c r="L23" s="74"/>
      <c r="M23" s="74"/>
    </row>
    <row r="24" spans="1:13" ht="14.25">
      <c r="A24" s="81"/>
      <c r="B24" s="66"/>
      <c r="C24" s="83"/>
      <c r="D24" s="85"/>
      <c r="E24" s="66"/>
      <c r="F24" s="65"/>
      <c r="G24" s="65"/>
      <c r="H24" s="70"/>
      <c r="I24" s="5" t="s">
        <v>12</v>
      </c>
      <c r="J24" s="4" t="s">
        <v>13</v>
      </c>
      <c r="K24" s="70"/>
      <c r="L24" s="74"/>
      <c r="M24" s="74"/>
    </row>
    <row r="25" spans="1:18" s="54" customFormat="1" ht="35.25" customHeight="1">
      <c r="A25" s="50" t="s">
        <v>63</v>
      </c>
      <c r="B25" s="51">
        <v>2</v>
      </c>
      <c r="C25" s="52">
        <v>19002.31</v>
      </c>
      <c r="D25" s="51">
        <v>0</v>
      </c>
      <c r="E25" s="51">
        <v>0</v>
      </c>
      <c r="F25" s="51">
        <v>0</v>
      </c>
      <c r="G25" s="51">
        <v>0</v>
      </c>
      <c r="H25" s="56" t="s">
        <v>81</v>
      </c>
      <c r="I25" s="51" t="s">
        <v>82</v>
      </c>
      <c r="J25" s="51" t="s">
        <v>65</v>
      </c>
      <c r="K25" s="53"/>
      <c r="L25" s="61" t="s">
        <v>68</v>
      </c>
      <c r="M25" s="61"/>
      <c r="R25" s="55"/>
    </row>
    <row r="26" spans="1:18" s="54" customFormat="1" ht="24.75" customHeight="1">
      <c r="A26" s="50" t="s">
        <v>67</v>
      </c>
      <c r="B26" s="51">
        <v>3</v>
      </c>
      <c r="C26" s="52">
        <f>526.5+384+1895</f>
        <v>2805.5</v>
      </c>
      <c r="D26" s="51">
        <v>0</v>
      </c>
      <c r="E26" s="51">
        <v>0</v>
      </c>
      <c r="F26" s="51">
        <v>0</v>
      </c>
      <c r="G26" s="51">
        <v>0</v>
      </c>
      <c r="H26" s="56" t="s">
        <v>83</v>
      </c>
      <c r="I26" s="53" t="s">
        <v>64</v>
      </c>
      <c r="J26" s="51" t="s">
        <v>66</v>
      </c>
      <c r="K26" s="53"/>
      <c r="L26" s="61" t="s">
        <v>62</v>
      </c>
      <c r="M26" s="61"/>
      <c r="R26" s="55"/>
    </row>
    <row r="27" spans="1:8" ht="18.75" customHeight="1">
      <c r="A27" s="16" t="s">
        <v>14</v>
      </c>
      <c r="B27" s="17">
        <f>SUM(B25:B26)</f>
        <v>5</v>
      </c>
      <c r="C27" s="130">
        <f>SUM(C25:C26)</f>
        <v>21807.81</v>
      </c>
      <c r="D27" s="17">
        <f>SUM(D25:D26)</f>
        <v>0</v>
      </c>
      <c r="E27" s="18">
        <f>SUM(E25:E26)</f>
        <v>0</v>
      </c>
      <c r="F27" s="14"/>
      <c r="G27" s="14"/>
      <c r="H27" s="14"/>
    </row>
    <row r="29" spans="4:10" ht="23.25" customHeight="1">
      <c r="D29" s="62" t="s">
        <v>25</v>
      </c>
      <c r="E29" s="63"/>
      <c r="F29" s="63"/>
      <c r="G29" s="64"/>
      <c r="H29" s="59">
        <f>C27+D19</f>
        <v>21807.81</v>
      </c>
      <c r="I29" s="59"/>
      <c r="J29" s="59"/>
    </row>
    <row r="30" ht="18.75" customHeight="1"/>
    <row r="31" ht="18.75" customHeight="1"/>
    <row r="32" ht="18.75" customHeight="1"/>
    <row r="33" spans="1:18" s="44" customFormat="1" ht="19.5" customHeight="1">
      <c r="A33" s="58" t="s">
        <v>53</v>
      </c>
      <c r="B33" s="58"/>
      <c r="C33" s="58"/>
      <c r="D33" s="39"/>
      <c r="E33" s="40" t="s">
        <v>54</v>
      </c>
      <c r="F33" s="41"/>
      <c r="G33" s="39"/>
      <c r="H33" s="58" t="s">
        <v>55</v>
      </c>
      <c r="I33" s="58"/>
      <c r="J33" s="42"/>
      <c r="K33" s="42"/>
      <c r="L33" s="41"/>
      <c r="M33" s="41"/>
      <c r="N33" s="43"/>
      <c r="O33" s="43"/>
      <c r="P33" s="43"/>
      <c r="Q33" s="43"/>
      <c r="R33" s="43"/>
    </row>
    <row r="34" spans="1:9" s="44" customFormat="1" ht="12.75">
      <c r="A34" s="45"/>
      <c r="B34" s="45"/>
      <c r="C34" s="45"/>
      <c r="D34" s="45"/>
      <c r="E34" s="45"/>
      <c r="F34" s="39"/>
      <c r="G34" s="39"/>
      <c r="H34" s="39"/>
      <c r="I34" s="39"/>
    </row>
    <row r="35" spans="1:9" s="44" customFormat="1" ht="12.75">
      <c r="A35" s="45"/>
      <c r="B35" s="45"/>
      <c r="C35" s="45"/>
      <c r="D35" s="45"/>
      <c r="E35" s="45"/>
      <c r="F35" s="39"/>
      <c r="G35" s="39"/>
      <c r="H35" s="39"/>
      <c r="I35" s="39"/>
    </row>
    <row r="36" spans="1:12" s="44" customFormat="1" ht="13.5">
      <c r="A36" s="58" t="s">
        <v>56</v>
      </c>
      <c r="B36" s="58"/>
      <c r="C36" s="58"/>
      <c r="D36" s="58" t="s">
        <v>56</v>
      </c>
      <c r="E36" s="58"/>
      <c r="F36" s="58"/>
      <c r="G36" s="39"/>
      <c r="H36" s="58" t="s">
        <v>58</v>
      </c>
      <c r="I36" s="58"/>
      <c r="J36" s="42"/>
      <c r="K36" s="42"/>
      <c r="L36" s="42"/>
    </row>
    <row r="37" spans="1:12" s="44" customFormat="1" ht="13.5">
      <c r="A37" s="60" t="s">
        <v>77</v>
      </c>
      <c r="B37" s="60"/>
      <c r="C37" s="58" t="s">
        <v>79</v>
      </c>
      <c r="D37" s="58"/>
      <c r="E37" s="58"/>
      <c r="F37" s="58"/>
      <c r="G37" s="39"/>
      <c r="H37" s="58" t="s">
        <v>72</v>
      </c>
      <c r="I37" s="58"/>
      <c r="J37" s="42"/>
      <c r="K37" s="42"/>
      <c r="L37" s="42"/>
    </row>
    <row r="38" spans="1:12" s="44" customFormat="1" ht="13.5">
      <c r="A38" s="58" t="s">
        <v>78</v>
      </c>
      <c r="B38" s="58"/>
      <c r="C38" s="58" t="s">
        <v>80</v>
      </c>
      <c r="D38" s="58"/>
      <c r="E38" s="58"/>
      <c r="F38" s="58"/>
      <c r="G38" s="39"/>
      <c r="H38" s="58" t="s">
        <v>76</v>
      </c>
      <c r="I38" s="58"/>
      <c r="J38" s="42"/>
      <c r="K38" s="42"/>
      <c r="L38" s="42"/>
    </row>
  </sheetData>
  <sheetProtection/>
  <mergeCells count="60">
    <mergeCell ref="F11:H11"/>
    <mergeCell ref="I15:K15"/>
    <mergeCell ref="A15:A17"/>
    <mergeCell ref="B15:B17"/>
    <mergeCell ref="D15:D17"/>
    <mergeCell ref="E15:E17"/>
    <mergeCell ref="A14:M14"/>
    <mergeCell ref="K16:K17"/>
    <mergeCell ref="I16:J16"/>
    <mergeCell ref="F18:H18"/>
    <mergeCell ref="F8:H10"/>
    <mergeCell ref="A1:M1"/>
    <mergeCell ref="A2:M2"/>
    <mergeCell ref="A3:M3"/>
    <mergeCell ref="A5:M5"/>
    <mergeCell ref="C15:C17"/>
    <mergeCell ref="A7:M7"/>
    <mergeCell ref="A8:A10"/>
    <mergeCell ref="B8:B10"/>
    <mergeCell ref="C8:C10"/>
    <mergeCell ref="D8:D10"/>
    <mergeCell ref="E8:E10"/>
    <mergeCell ref="F15:H17"/>
    <mergeCell ref="I8:K8"/>
    <mergeCell ref="L8:M10"/>
    <mergeCell ref="I9:J9"/>
    <mergeCell ref="K9:K10"/>
    <mergeCell ref="L11:M11"/>
    <mergeCell ref="L15:M17"/>
    <mergeCell ref="L18:M18"/>
    <mergeCell ref="I23:J23"/>
    <mergeCell ref="A21:M21"/>
    <mergeCell ref="A22:A24"/>
    <mergeCell ref="B22:C22"/>
    <mergeCell ref="D22:G22"/>
    <mergeCell ref="B23:B24"/>
    <mergeCell ref="G23:G24"/>
    <mergeCell ref="C23:C24"/>
    <mergeCell ref="D23:D24"/>
    <mergeCell ref="E23:E24"/>
    <mergeCell ref="F23:F24"/>
    <mergeCell ref="H22:H24"/>
    <mergeCell ref="I22:K22"/>
    <mergeCell ref="K23:K24"/>
    <mergeCell ref="L22:M24"/>
    <mergeCell ref="C38:F38"/>
    <mergeCell ref="A38:B38"/>
    <mergeCell ref="A33:C33"/>
    <mergeCell ref="A36:C36"/>
    <mergeCell ref="D29:G29"/>
    <mergeCell ref="H38:I38"/>
    <mergeCell ref="D36:F36"/>
    <mergeCell ref="H33:I33"/>
    <mergeCell ref="H36:I36"/>
    <mergeCell ref="H29:J29"/>
    <mergeCell ref="A37:B37"/>
    <mergeCell ref="C37:F37"/>
    <mergeCell ref="H37:I37"/>
    <mergeCell ref="L25:M25"/>
    <mergeCell ref="L26:M26"/>
  </mergeCells>
  <printOptions horizontalCentered="1"/>
  <pageMargins left="0" right="0" top="0.27" bottom="0.13" header="0.25" footer="0.12"/>
  <pageSetup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="80" zoomScaleNormal="80" zoomScaleSheetLayoutView="120" zoomScalePageLayoutView="0" workbookViewId="0" topLeftCell="D1">
      <selection activeCell="R10" sqref="R10"/>
    </sheetView>
  </sheetViews>
  <sheetFormatPr defaultColWidth="11.421875" defaultRowHeight="12.75"/>
  <cols>
    <col min="1" max="1" width="2.140625" style="21" customWidth="1"/>
    <col min="2" max="2" width="11.421875" style="21" customWidth="1"/>
    <col min="3" max="3" width="11.140625" style="21" customWidth="1"/>
    <col min="4" max="20" width="11.421875" style="21" customWidth="1"/>
    <col min="21" max="21" width="13.140625" style="21" customWidth="1"/>
    <col min="22" max="16384" width="11.421875" style="21" customWidth="1"/>
  </cols>
  <sheetData>
    <row r="1" spans="1:20" ht="18.7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ht="15.75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spans="1:20" ht="15">
      <c r="A3" s="124" t="s">
        <v>84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1" ht="15">
      <c r="A4" s="125" t="s">
        <v>71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22"/>
    </row>
    <row r="5" ht="15">
      <c r="U5" s="20" t="s">
        <v>61</v>
      </c>
    </row>
    <row r="7" spans="2:21" ht="15" customHeight="1">
      <c r="B7" s="118" t="s">
        <v>26</v>
      </c>
      <c r="C7" s="120" t="s">
        <v>27</v>
      </c>
      <c r="D7" s="127"/>
      <c r="E7" s="127"/>
      <c r="F7" s="127"/>
      <c r="G7" s="127"/>
      <c r="H7" s="127"/>
      <c r="I7" s="127"/>
      <c r="J7" s="127"/>
      <c r="K7" s="127"/>
      <c r="L7" s="121"/>
      <c r="M7" s="120" t="s">
        <v>28</v>
      </c>
      <c r="N7" s="127"/>
      <c r="O7" s="127"/>
      <c r="P7" s="127"/>
      <c r="Q7" s="127"/>
      <c r="R7" s="121"/>
      <c r="S7" s="128" t="s">
        <v>29</v>
      </c>
      <c r="T7" s="128"/>
      <c r="U7" s="128"/>
    </row>
    <row r="8" spans="1:21" ht="15" customHeight="1">
      <c r="A8" s="24"/>
      <c r="B8" s="126"/>
      <c r="C8" s="120" t="s">
        <v>30</v>
      </c>
      <c r="D8" s="121"/>
      <c r="E8" s="120" t="s">
        <v>31</v>
      </c>
      <c r="F8" s="121"/>
      <c r="G8" s="120" t="s">
        <v>45</v>
      </c>
      <c r="H8" s="121"/>
      <c r="I8" s="120" t="s">
        <v>32</v>
      </c>
      <c r="J8" s="121"/>
      <c r="K8" s="120" t="s">
        <v>33</v>
      </c>
      <c r="L8" s="121"/>
      <c r="M8" s="120" t="s">
        <v>34</v>
      </c>
      <c r="N8" s="121"/>
      <c r="O8" s="120" t="s">
        <v>46</v>
      </c>
      <c r="P8" s="121"/>
      <c r="Q8" s="120" t="s">
        <v>33</v>
      </c>
      <c r="R8" s="121"/>
      <c r="S8" s="118" t="s">
        <v>50</v>
      </c>
      <c r="T8" s="118" t="s">
        <v>51</v>
      </c>
      <c r="U8" s="118" t="s">
        <v>52</v>
      </c>
    </row>
    <row r="9" spans="1:21" ht="38.25">
      <c r="A9" s="24"/>
      <c r="B9" s="119"/>
      <c r="C9" s="23" t="s">
        <v>35</v>
      </c>
      <c r="D9" s="23" t="s">
        <v>36</v>
      </c>
      <c r="E9" s="23" t="s">
        <v>35</v>
      </c>
      <c r="F9" s="23" t="s">
        <v>36</v>
      </c>
      <c r="G9" s="23" t="s">
        <v>35</v>
      </c>
      <c r="H9" s="23" t="s">
        <v>36</v>
      </c>
      <c r="I9" s="23" t="s">
        <v>37</v>
      </c>
      <c r="J9" s="23" t="s">
        <v>38</v>
      </c>
      <c r="K9" s="23" t="s">
        <v>47</v>
      </c>
      <c r="L9" s="23" t="s">
        <v>39</v>
      </c>
      <c r="M9" s="23" t="s">
        <v>40</v>
      </c>
      <c r="N9" s="23" t="s">
        <v>41</v>
      </c>
      <c r="O9" s="23" t="s">
        <v>42</v>
      </c>
      <c r="P9" s="23" t="s">
        <v>48</v>
      </c>
      <c r="Q9" s="23" t="s">
        <v>43</v>
      </c>
      <c r="R9" s="23" t="s">
        <v>49</v>
      </c>
      <c r="S9" s="119"/>
      <c r="T9" s="119"/>
      <c r="U9" s="119"/>
    </row>
    <row r="10" spans="2:21" ht="23.25" customHeight="1">
      <c r="B10" s="25"/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19"/>
      <c r="I10" s="26">
        <f>+SEM!B27</f>
        <v>5</v>
      </c>
      <c r="J10" s="57">
        <f>+SEM!C27</f>
        <v>21807.81</v>
      </c>
      <c r="K10" s="26">
        <f>G10+I10</f>
        <v>5</v>
      </c>
      <c r="L10" s="27">
        <f>D10+F10+H10+J10</f>
        <v>21807.81</v>
      </c>
      <c r="M10" s="26">
        <v>5</v>
      </c>
      <c r="N10" s="27">
        <f>+SEM!C27</f>
        <v>21807.81</v>
      </c>
      <c r="O10" s="26">
        <v>0</v>
      </c>
      <c r="P10" s="19">
        <v>0</v>
      </c>
      <c r="Q10" s="26">
        <f>M10+O10</f>
        <v>5</v>
      </c>
      <c r="R10" s="19">
        <f>N10+P10</f>
        <v>21807.81</v>
      </c>
      <c r="S10" s="19"/>
      <c r="T10" s="19"/>
      <c r="U10" s="26">
        <v>0</v>
      </c>
    </row>
    <row r="11" spans="1:21" ht="15.75">
      <c r="A11" s="28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27.75" customHeight="1">
      <c r="A12" s="28"/>
      <c r="B12" s="23" t="s">
        <v>44</v>
      </c>
      <c r="C12" s="31">
        <f aca="true" t="shared" si="0" ref="C12:U12">SUM(C10:C11)</f>
        <v>0</v>
      </c>
      <c r="D12" s="32">
        <f t="shared" si="0"/>
        <v>0</v>
      </c>
      <c r="E12" s="31">
        <f t="shared" si="0"/>
        <v>0</v>
      </c>
      <c r="F12" s="32">
        <f t="shared" si="0"/>
        <v>0</v>
      </c>
      <c r="G12" s="31">
        <f t="shared" si="0"/>
        <v>0</v>
      </c>
      <c r="H12" s="32">
        <f t="shared" si="0"/>
        <v>0</v>
      </c>
      <c r="I12" s="31">
        <f t="shared" si="0"/>
        <v>5</v>
      </c>
      <c r="J12" s="32">
        <f t="shared" si="0"/>
        <v>21807.81</v>
      </c>
      <c r="K12" s="31">
        <f t="shared" si="0"/>
        <v>5</v>
      </c>
      <c r="L12" s="32">
        <f>SUM(L10:L11)</f>
        <v>21807.81</v>
      </c>
      <c r="M12" s="31">
        <f t="shared" si="0"/>
        <v>5</v>
      </c>
      <c r="N12" s="32">
        <f t="shared" si="0"/>
        <v>21807.81</v>
      </c>
      <c r="O12" s="31">
        <f t="shared" si="0"/>
        <v>0</v>
      </c>
      <c r="P12" s="32">
        <f t="shared" si="0"/>
        <v>0</v>
      </c>
      <c r="Q12" s="31">
        <f t="shared" si="0"/>
        <v>5</v>
      </c>
      <c r="R12" s="32">
        <f>SUM(R10:R11)</f>
        <v>21807.81</v>
      </c>
      <c r="S12" s="32">
        <f t="shared" si="0"/>
        <v>0</v>
      </c>
      <c r="T12" s="32">
        <f t="shared" si="0"/>
        <v>0</v>
      </c>
      <c r="U12" s="32">
        <f t="shared" si="0"/>
        <v>0</v>
      </c>
    </row>
    <row r="13" ht="19.5" customHeight="1"/>
    <row r="14" spans="14:18" ht="48.75" customHeight="1">
      <c r="N14" s="33"/>
      <c r="P14" s="33"/>
      <c r="R14" s="33"/>
    </row>
    <row r="15" ht="48.75" customHeight="1">
      <c r="N15" s="33"/>
    </row>
    <row r="16" ht="46.5" customHeight="1">
      <c r="N16" s="33"/>
    </row>
    <row r="17" spans="3:19" s="46" customFormat="1" ht="15">
      <c r="C17" s="117" t="s">
        <v>53</v>
      </c>
      <c r="D17" s="117"/>
      <c r="E17" s="117"/>
      <c r="F17" s="117"/>
      <c r="G17" s="117"/>
      <c r="I17" s="48"/>
      <c r="J17" s="48"/>
      <c r="K17" s="49" t="s">
        <v>54</v>
      </c>
      <c r="L17" s="48"/>
      <c r="M17" s="48"/>
      <c r="O17" s="117" t="s">
        <v>55</v>
      </c>
      <c r="P17" s="117"/>
      <c r="Q17" s="117"/>
      <c r="R17" s="117"/>
      <c r="S17" s="117"/>
    </row>
    <row r="18" spans="3:19" s="46" customFormat="1" ht="15">
      <c r="C18" s="47"/>
      <c r="D18" s="47"/>
      <c r="E18" s="47"/>
      <c r="F18" s="47"/>
      <c r="G18" s="47"/>
      <c r="I18" s="48"/>
      <c r="J18" s="48"/>
      <c r="K18" s="49"/>
      <c r="L18" s="48"/>
      <c r="M18" s="48"/>
      <c r="O18" s="47"/>
      <c r="P18" s="47"/>
      <c r="Q18" s="47"/>
      <c r="R18" s="47"/>
      <c r="S18" s="47"/>
    </row>
    <row r="19" spans="3:19" s="46" customFormat="1" ht="15">
      <c r="C19" s="48"/>
      <c r="D19" s="48"/>
      <c r="E19" s="48"/>
      <c r="F19" s="48"/>
      <c r="G19" s="48"/>
      <c r="I19" s="48"/>
      <c r="J19" s="48"/>
      <c r="K19" s="48"/>
      <c r="L19" s="48"/>
      <c r="M19" s="48"/>
      <c r="O19" s="48"/>
      <c r="P19" s="48"/>
      <c r="Q19" s="48"/>
      <c r="R19" s="48"/>
      <c r="S19" s="48"/>
    </row>
    <row r="20" spans="3:19" s="46" customFormat="1" ht="15">
      <c r="C20" s="48"/>
      <c r="D20" s="48"/>
      <c r="E20" s="48"/>
      <c r="F20" s="48"/>
      <c r="G20" s="48"/>
      <c r="I20" s="48"/>
      <c r="J20" s="48"/>
      <c r="K20" s="48"/>
      <c r="L20" s="48"/>
      <c r="M20" s="48"/>
      <c r="O20" s="48"/>
      <c r="P20" s="48"/>
      <c r="Q20" s="48"/>
      <c r="R20" s="48"/>
      <c r="S20" s="48"/>
    </row>
    <row r="21" spans="3:19" s="46" customFormat="1" ht="15">
      <c r="C21" s="117" t="s">
        <v>56</v>
      </c>
      <c r="D21" s="117"/>
      <c r="E21" s="117"/>
      <c r="F21" s="117"/>
      <c r="G21" s="117"/>
      <c r="I21" s="117" t="s">
        <v>57</v>
      </c>
      <c r="J21" s="117"/>
      <c r="K21" s="117"/>
      <c r="L21" s="117"/>
      <c r="M21" s="117"/>
      <c r="O21" s="117" t="s">
        <v>58</v>
      </c>
      <c r="P21" s="117"/>
      <c r="Q21" s="117"/>
      <c r="R21" s="117"/>
      <c r="S21" s="117"/>
    </row>
    <row r="22" spans="3:19" s="46" customFormat="1" ht="15">
      <c r="C22" s="58" t="s">
        <v>69</v>
      </c>
      <c r="D22" s="117"/>
      <c r="E22" s="117"/>
      <c r="F22" s="117"/>
      <c r="G22" s="117"/>
      <c r="I22" s="58" t="s">
        <v>70</v>
      </c>
      <c r="J22" s="117"/>
      <c r="K22" s="117"/>
      <c r="L22" s="117"/>
      <c r="M22" s="117"/>
      <c r="O22" s="58" t="s">
        <v>72</v>
      </c>
      <c r="P22" s="117"/>
      <c r="Q22" s="117"/>
      <c r="R22" s="117"/>
      <c r="S22" s="117"/>
    </row>
    <row r="23" spans="3:19" s="46" customFormat="1" ht="15">
      <c r="C23" s="129" t="s">
        <v>73</v>
      </c>
      <c r="D23" s="129"/>
      <c r="E23" s="129"/>
      <c r="F23" s="129"/>
      <c r="G23" s="129"/>
      <c r="I23" s="129" t="s">
        <v>74</v>
      </c>
      <c r="J23" s="129"/>
      <c r="K23" s="129"/>
      <c r="L23" s="129"/>
      <c r="M23" s="129"/>
      <c r="O23" s="129" t="s">
        <v>75</v>
      </c>
      <c r="P23" s="129"/>
      <c r="Q23" s="129"/>
      <c r="R23" s="129"/>
      <c r="S23" s="129"/>
    </row>
    <row r="24" s="46" customFormat="1" ht="15"/>
  </sheetData>
  <sheetProtection/>
  <mergeCells count="30">
    <mergeCell ref="C23:G23"/>
    <mergeCell ref="I23:M23"/>
    <mergeCell ref="O23:S23"/>
    <mergeCell ref="T8:T9"/>
    <mergeCell ref="U8:U9"/>
    <mergeCell ref="E8:F8"/>
    <mergeCell ref="G8:H8"/>
    <mergeCell ref="K8:L8"/>
    <mergeCell ref="M8:N8"/>
    <mergeCell ref="O8:P8"/>
    <mergeCell ref="A1:T1"/>
    <mergeCell ref="A2:T2"/>
    <mergeCell ref="A3:T3"/>
    <mergeCell ref="A4:T4"/>
    <mergeCell ref="B7:B9"/>
    <mergeCell ref="C7:L7"/>
    <mergeCell ref="M7:R7"/>
    <mergeCell ref="S7:U7"/>
    <mergeCell ref="C8:D8"/>
    <mergeCell ref="Q8:R8"/>
    <mergeCell ref="C22:G22"/>
    <mergeCell ref="I22:M22"/>
    <mergeCell ref="O22:S22"/>
    <mergeCell ref="S8:S9"/>
    <mergeCell ref="C17:G17"/>
    <mergeCell ref="O17:S17"/>
    <mergeCell ref="C21:G21"/>
    <mergeCell ref="I21:M21"/>
    <mergeCell ref="O21:S21"/>
    <mergeCell ref="I8:J8"/>
  </mergeCells>
  <printOptions horizontalCentered="1"/>
  <pageMargins left="0.3937007874015748" right="0.5905511811023623" top="0.984251968503937" bottom="0.2362204724409449" header="0.7480314960629921" footer="0.1968503937007874"/>
  <pageSetup fitToHeight="0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END USER</cp:lastModifiedBy>
  <cp:lastPrinted>2011-03-15T22:12:45Z</cp:lastPrinted>
  <dcterms:created xsi:type="dcterms:W3CDTF">2009-12-15T16:23:50Z</dcterms:created>
  <dcterms:modified xsi:type="dcterms:W3CDTF">2011-04-07T16:52:27Z</dcterms:modified>
  <cp:category/>
  <cp:version/>
  <cp:contentType/>
  <cp:contentStatus/>
</cp:coreProperties>
</file>